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jancova\Desktop\Transfuzní_oddělení_UPS\"/>
    </mc:Choice>
  </mc:AlternateContent>
  <bookViews>
    <workbookView xWindow="0" yWindow="0" windowWidth="16380" windowHeight="8196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55" i="1" l="1"/>
  <c r="C56" i="1" l="1"/>
  <c r="C57" i="1" s="1"/>
</calcChain>
</file>

<file path=xl/sharedStrings.xml><?xml version="1.0" encoding="utf-8"?>
<sst xmlns="http://schemas.openxmlformats.org/spreadsheetml/2006/main" count="101" uniqueCount="75">
  <si>
    <t>Položka</t>
  </si>
  <si>
    <t>Podrobný popis</t>
  </si>
  <si>
    <t>Cena (Kč bez DPH)</t>
  </si>
  <si>
    <t>Materiál – UPS, AKUMULÁTORY, ROZVADĚČE, KABELY A DALŠÍ</t>
  </si>
  <si>
    <t xml:space="preserve"> </t>
  </si>
  <si>
    <t>UPS</t>
  </si>
  <si>
    <t>Online UPS, dvojí konverze, výkon 40kVA/36kW, 3/3, externí bypass na UPS, bez akumulátorů, 2x slot (pro interní kartu SNMP a reléovou kartu), minimální počet akumulátorů 40ks, LCD uživatelský displej</t>
  </si>
  <si>
    <t>AKU</t>
  </si>
  <si>
    <t>Externí stojan pro minimální počet 40ks akumulátorů o kapacitě 150Ah, akumulátory s předními póly</t>
  </si>
  <si>
    <t>RPOJ</t>
  </si>
  <si>
    <t>Rozvaděč RPOJ s pojistkami akumulátorů</t>
  </si>
  <si>
    <t>MAT</t>
  </si>
  <si>
    <t>Přívodní kabely pro UPS (mezi UPS a RUPS), NSGAFÖU 1x16 mm2, délka do 100m</t>
  </si>
  <si>
    <t>Kabel mezi UPS a externími akumulátory, NSGAFÖU 1x16mm2, délka do 20m</t>
  </si>
  <si>
    <t>SNMP</t>
  </si>
  <si>
    <t>Interní SNMP karta do UPS</t>
  </si>
  <si>
    <t>RELAY</t>
  </si>
  <si>
    <t>Reléová karta do UPS</t>
  </si>
  <si>
    <t>PANEL</t>
  </si>
  <si>
    <t>Signalizační panel provozních stavů UPS včetně datového kabelu</t>
  </si>
  <si>
    <t>ROZVADĚČE</t>
  </si>
  <si>
    <t>RH1</t>
  </si>
  <si>
    <t>RUPS</t>
  </si>
  <si>
    <t>RUPS dle specifikace projektové dokumentace, minimální počet modulů 96, provedení rozvaděče: nástěnný, ocel-P, bílá barva</t>
  </si>
  <si>
    <t>RP1</t>
  </si>
  <si>
    <t>RP1 dle specifikace projektové dokumentace, minimální počet modulů 72, provedení rozvaděče: nástěnný, ocel-P, bílá barva</t>
  </si>
  <si>
    <t>RP2</t>
  </si>
  <si>
    <t>RP2 dle specifikace projektové dokumentace, minimální počet modulů 72, provedení rozvaděče: nástěnný, ocel-P, bílá barva</t>
  </si>
  <si>
    <t>RP3</t>
  </si>
  <si>
    <t>RP3 dle specifikace projektové dokumentace, minimální počet modulů 72, provedení rozvaděče: nástěnný, ocel-P, bílá barva</t>
  </si>
  <si>
    <t>RP4</t>
  </si>
  <si>
    <t>RP4 dle specifikace projektové dokumentace, minimální počet modulů 48, provedení rozvaděče: nástěnný, ocel-P, bílá barva</t>
  </si>
  <si>
    <t>TRASY PRO KABELY</t>
  </si>
  <si>
    <t>TRASA</t>
  </si>
  <si>
    <t>Drátěný systém kabelových tras v rozvodně č. 253 – 2.patro (vybudování kabelové trasy mezi rozvaděči RP, RUPS a RP5, UPS a externími akumulátory, trasa k podružným rozvaděčů RP1, RP2, RP3 a RP4 na hlavní chodbu)</t>
  </si>
  <si>
    <t>Parapetní plastové žlaby 110x70mm k podružným rozvaděčům RP1, RP2, RP3 a RP4 (pro každý rozvaděč minimálně 2ks)</t>
  </si>
  <si>
    <t>SILOVÉ KABELY</t>
  </si>
  <si>
    <t>Přívod z RUPS k RP1, CYKY-J 5x10, délka do 35m</t>
  </si>
  <si>
    <t>Přívod z RUPS do RP2, CYKY-J 5x10, délka do 15m</t>
  </si>
  <si>
    <t>Přívod z RUPS do RP3, CYKY-J 5x10, délka do 75m</t>
  </si>
  <si>
    <t>Přívod z RUPS do RP4, CYKY-J 5x10, délka do 50m</t>
  </si>
  <si>
    <t>Napojení RP5 na rozvaděč RUPS, CYKY-J 3x6, délka do 10m</t>
  </si>
  <si>
    <t>SILOVÉ KABELY – ZÁLOHOVANÉ VÝSTUPNÍ OKRUHY UPS</t>
  </si>
  <si>
    <t>Lišta 20x40mm 119ks</t>
  </si>
  <si>
    <t>Krabička na dvojzásuvku, nástěnná, 119ks</t>
  </si>
  <si>
    <t>Dvojzásuvka 230VAC, oranžová barva, 125ks (pro místnost 8 je nutné vybudovat místo dvojzásuvek sloup se 4-mi zásuvkami)</t>
  </si>
  <si>
    <t>Kabel CYKY-J 3x2,5 délka do 2000m</t>
  </si>
  <si>
    <t>Provedení přebarvení stávajících DA zásuvek (hnědá barva) na oranžovou barvu nebo dodání nových zásuvek a provedení jejich výměnu</t>
  </si>
  <si>
    <t>MONTÁŽNÍ PRÁCE A SPUŠTĚNÍ UPS</t>
  </si>
  <si>
    <t>INSTAL</t>
  </si>
  <si>
    <t>Montážní práce</t>
  </si>
  <si>
    <t>Práce spojené s provedením průrazů do jednotlivých místností na transfuzním oddělení</t>
  </si>
  <si>
    <t>Napojení UPS na její přívody, sestavení akumulátorového systému, připojení akumulátorů k UPS, spuštění UPS, otestování UPS a uvedení do provozu</t>
  </si>
  <si>
    <t>Instalace a zprovoznění signalizace jednotlivých stavů UPS: normální režim, bateriový režim, porucha UPS</t>
  </si>
  <si>
    <t>UKL</t>
  </si>
  <si>
    <t>Zakrytí přístrojů v jednotlivých místnostech a provedení úklidových prací</t>
  </si>
  <si>
    <t>OSTATNÍ PRÁCE</t>
  </si>
  <si>
    <t>OST</t>
  </si>
  <si>
    <t>Náklady ostatní</t>
  </si>
  <si>
    <t>Ostatní elektromontážní materiál</t>
  </si>
  <si>
    <t>Práce spojené se zajištěním nepřerušeného provozu na transfuzním oddělení</t>
  </si>
  <si>
    <t>Zaškolení obsluhy UPS a techniků OSUN, kteří budou UPS spravovat</t>
  </si>
  <si>
    <t>Výchozí revizní zpráva</t>
  </si>
  <si>
    <t>Doprava materiálu</t>
  </si>
  <si>
    <t>Doprava techniků</t>
  </si>
  <si>
    <t>Servisní podpora NBD (next bussiness day) na dodané technologie a systém UPS po dobu minimálně záruční doby 24 měsíců</t>
  </si>
  <si>
    <t>CELKOVÁ CENA</t>
  </si>
  <si>
    <t>v Kč bez DPH</t>
  </si>
  <si>
    <t>DPH 21% (Kč)</t>
  </si>
  <si>
    <t>v Kč s DPH</t>
  </si>
  <si>
    <t>RH1 – rezervní jistič (napojení hl.přívodu CYKY-J 5x35 na rezervní jistič, materiál)</t>
  </si>
  <si>
    <t>Projektová dokumentace skutečného provedení (po provedené 1. etapě)</t>
  </si>
  <si>
    <t>1. ETAPA: Výkaz/výměr pro akce vybudování centrálního záložního zdroje pro transfuzní oddělení v Masarykově nemocnici v Ústí nad Labem – budova C (2.patro)</t>
  </si>
  <si>
    <t>Přívod mezi RH (z rezervního jističe) a rozvaděčem RUPS, CYKY-J 5x35, délka do 70m</t>
  </si>
  <si>
    <t>Vybudování protipožárních úcpávek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</si>
</sst>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i/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  <charset val="1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F2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 applyAlignment="1">
      <alignment wrapText="1"/>
    </xf>
    <xf numFmtId="3" fontId="0" fillId="0" borderId="0" xfId="0" applyNumberForma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4" fillId="0" borderId="0" xfId="0" applyNumberFormat="1" applyFont="1"/>
    <xf numFmtId="0" fontId="4" fillId="2" borderId="0" xfId="0" applyFont="1" applyFill="1"/>
    <xf numFmtId="0" fontId="1" fillId="2" borderId="0" xfId="0" applyFont="1" applyFill="1"/>
    <xf numFmtId="0" fontId="0" fillId="2" borderId="0" xfId="0" applyFill="1"/>
    <xf numFmtId="0" fontId="7" fillId="3" borderId="0" xfId="0" applyFont="1" applyFill="1" applyAlignment="1">
      <alignment wrapText="1"/>
    </xf>
    <xf numFmtId="3" fontId="7" fillId="3" borderId="0" xfId="0" applyNumberFormat="1" applyFont="1" applyFill="1"/>
    <xf numFmtId="0" fontId="8" fillId="0" borderId="0" xfId="0" applyFont="1" applyAlignment="1">
      <alignment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topLeftCell="A28" zoomScale="85" zoomScaleNormal="85" workbookViewId="0">
      <selection activeCell="B49" sqref="B49"/>
    </sheetView>
  </sheetViews>
  <sheetFormatPr defaultRowHeight="13.2" x14ac:dyDescent="0.25"/>
  <cols>
    <col min="1" max="1" width="7.33203125" customWidth="1"/>
    <col min="2" max="2" width="67.109375" style="1" customWidth="1"/>
    <col min="3" max="3" width="22" customWidth="1"/>
    <col min="4" max="1025" width="11.5546875"/>
  </cols>
  <sheetData>
    <row r="1" spans="1:7" s="1" customFormat="1" ht="27.9" customHeight="1" x14ac:dyDescent="0.3">
      <c r="A1" s="18" t="s">
        <v>72</v>
      </c>
      <c r="B1" s="18"/>
      <c r="C1" s="18"/>
    </row>
    <row r="2" spans="1:7" x14ac:dyDescent="0.25">
      <c r="C2" s="2"/>
    </row>
    <row r="3" spans="1:7" ht="13.8" x14ac:dyDescent="0.3">
      <c r="A3" s="3" t="s">
        <v>0</v>
      </c>
      <c r="B3" s="4" t="s">
        <v>1</v>
      </c>
      <c r="C3" s="5" t="s">
        <v>2</v>
      </c>
    </row>
    <row r="4" spans="1:7" ht="13.8" x14ac:dyDescent="0.3">
      <c r="A4" s="6"/>
      <c r="B4" s="7" t="s">
        <v>3</v>
      </c>
      <c r="C4" s="8"/>
      <c r="G4" t="s">
        <v>4</v>
      </c>
    </row>
    <row r="5" spans="1:7" ht="15.6" x14ac:dyDescent="0.3">
      <c r="A5" s="6"/>
      <c r="B5" s="9" t="s">
        <v>5</v>
      </c>
      <c r="C5" s="8"/>
    </row>
    <row r="6" spans="1:7" ht="41.4" x14ac:dyDescent="0.3">
      <c r="A6" s="6" t="s">
        <v>5</v>
      </c>
      <c r="B6" s="10" t="s">
        <v>6</v>
      </c>
      <c r="C6" s="8"/>
    </row>
    <row r="7" spans="1:7" ht="27.6" x14ac:dyDescent="0.3">
      <c r="A7" s="6" t="s">
        <v>7</v>
      </c>
      <c r="B7" s="10" t="s">
        <v>8</v>
      </c>
      <c r="C7" s="8"/>
    </row>
    <row r="8" spans="1:7" ht="13.8" x14ac:dyDescent="0.3">
      <c r="A8" s="6" t="s">
        <v>9</v>
      </c>
      <c r="B8" s="10" t="s">
        <v>10</v>
      </c>
      <c r="C8" s="8"/>
    </row>
    <row r="9" spans="1:7" ht="13.8" x14ac:dyDescent="0.3">
      <c r="A9" s="6" t="s">
        <v>11</v>
      </c>
      <c r="B9" s="10" t="s">
        <v>12</v>
      </c>
      <c r="C9" s="8"/>
    </row>
    <row r="10" spans="1:7" ht="13.8" x14ac:dyDescent="0.3">
      <c r="A10" s="6" t="s">
        <v>11</v>
      </c>
      <c r="B10" s="10" t="s">
        <v>13</v>
      </c>
      <c r="C10" s="8"/>
    </row>
    <row r="11" spans="1:7" ht="13.8" x14ac:dyDescent="0.3">
      <c r="A11" s="6" t="s">
        <v>14</v>
      </c>
      <c r="B11" s="10" t="s">
        <v>15</v>
      </c>
      <c r="C11" s="8"/>
    </row>
    <row r="12" spans="1:7" ht="13.8" x14ac:dyDescent="0.3">
      <c r="A12" s="6" t="s">
        <v>16</v>
      </c>
      <c r="B12" s="10" t="s">
        <v>17</v>
      </c>
      <c r="C12" s="8"/>
    </row>
    <row r="13" spans="1:7" ht="13.8" x14ac:dyDescent="0.3">
      <c r="A13" s="6" t="s">
        <v>18</v>
      </c>
      <c r="B13" s="10" t="s">
        <v>19</v>
      </c>
      <c r="C13" s="8"/>
    </row>
    <row r="14" spans="1:7" ht="15.6" x14ac:dyDescent="0.3">
      <c r="A14" s="6"/>
      <c r="B14" s="9" t="s">
        <v>20</v>
      </c>
      <c r="C14" s="8"/>
    </row>
    <row r="15" spans="1:7" s="6" customFormat="1" ht="13.8" x14ac:dyDescent="0.3">
      <c r="A15" s="6" t="s">
        <v>21</v>
      </c>
      <c r="B15" s="10" t="s">
        <v>70</v>
      </c>
      <c r="C15" s="11"/>
    </row>
    <row r="16" spans="1:7" ht="27.6" x14ac:dyDescent="0.3">
      <c r="A16" s="6" t="s">
        <v>22</v>
      </c>
      <c r="B16" s="10" t="s">
        <v>23</v>
      </c>
      <c r="C16" s="8"/>
    </row>
    <row r="17" spans="1:3" ht="27.6" x14ac:dyDescent="0.3">
      <c r="A17" s="6" t="s">
        <v>24</v>
      </c>
      <c r="B17" s="10" t="s">
        <v>25</v>
      </c>
      <c r="C17" s="8"/>
    </row>
    <row r="18" spans="1:3" ht="27.6" x14ac:dyDescent="0.3">
      <c r="A18" s="6" t="s">
        <v>26</v>
      </c>
      <c r="B18" s="10" t="s">
        <v>27</v>
      </c>
      <c r="C18" s="8"/>
    </row>
    <row r="19" spans="1:3" ht="27.6" x14ac:dyDescent="0.3">
      <c r="A19" s="6" t="s">
        <v>28</v>
      </c>
      <c r="B19" s="10" t="s">
        <v>29</v>
      </c>
      <c r="C19" s="8"/>
    </row>
    <row r="20" spans="1:3" ht="27.6" x14ac:dyDescent="0.3">
      <c r="A20" s="6" t="s">
        <v>30</v>
      </c>
      <c r="B20" s="10" t="s">
        <v>31</v>
      </c>
      <c r="C20" s="8"/>
    </row>
    <row r="21" spans="1:3" ht="15.6" x14ac:dyDescent="0.3">
      <c r="A21" s="6"/>
      <c r="B21" s="9" t="s">
        <v>32</v>
      </c>
      <c r="C21" s="8"/>
    </row>
    <row r="22" spans="1:3" ht="41.4" x14ac:dyDescent="0.3">
      <c r="A22" s="6" t="s">
        <v>33</v>
      </c>
      <c r="B22" s="10" t="s">
        <v>34</v>
      </c>
      <c r="C22" s="8"/>
    </row>
    <row r="23" spans="1:3" ht="27.6" x14ac:dyDescent="0.3">
      <c r="A23" s="6" t="s">
        <v>33</v>
      </c>
      <c r="B23" s="10" t="s">
        <v>35</v>
      </c>
      <c r="C23" s="8"/>
    </row>
    <row r="24" spans="1:3" ht="15.6" x14ac:dyDescent="0.3">
      <c r="A24" s="6"/>
      <c r="B24" s="9" t="s">
        <v>36</v>
      </c>
      <c r="C24" s="8"/>
    </row>
    <row r="25" spans="1:3" ht="12.6" customHeight="1" x14ac:dyDescent="0.3">
      <c r="A25" s="6" t="s">
        <v>11</v>
      </c>
      <c r="B25" s="10" t="s">
        <v>73</v>
      </c>
      <c r="C25" s="8"/>
    </row>
    <row r="26" spans="1:3" ht="13.8" x14ac:dyDescent="0.3">
      <c r="A26" s="6" t="s">
        <v>11</v>
      </c>
      <c r="B26" s="10" t="s">
        <v>37</v>
      </c>
      <c r="C26" s="8"/>
    </row>
    <row r="27" spans="1:3" ht="13.8" x14ac:dyDescent="0.3">
      <c r="A27" s="6" t="s">
        <v>11</v>
      </c>
      <c r="B27" s="10" t="s">
        <v>38</v>
      </c>
      <c r="C27" s="8"/>
    </row>
    <row r="28" spans="1:3" ht="13.8" x14ac:dyDescent="0.3">
      <c r="A28" s="6" t="s">
        <v>11</v>
      </c>
      <c r="B28" s="10" t="s">
        <v>39</v>
      </c>
      <c r="C28" s="8"/>
    </row>
    <row r="29" spans="1:3" ht="13.8" x14ac:dyDescent="0.3">
      <c r="A29" s="6" t="s">
        <v>11</v>
      </c>
      <c r="B29" s="10" t="s">
        <v>40</v>
      </c>
      <c r="C29" s="8"/>
    </row>
    <row r="30" spans="1:3" ht="13.8" x14ac:dyDescent="0.3">
      <c r="A30" s="6" t="s">
        <v>11</v>
      </c>
      <c r="B30" s="10" t="s">
        <v>41</v>
      </c>
      <c r="C30" s="8"/>
    </row>
    <row r="31" spans="1:3" ht="15.6" x14ac:dyDescent="0.3">
      <c r="A31" s="6"/>
      <c r="B31" s="9" t="s">
        <v>42</v>
      </c>
      <c r="C31" s="8"/>
    </row>
    <row r="32" spans="1:3" ht="13.8" x14ac:dyDescent="0.3">
      <c r="A32" s="6" t="s">
        <v>11</v>
      </c>
      <c r="B32" s="10" t="s">
        <v>43</v>
      </c>
      <c r="C32" s="8"/>
    </row>
    <row r="33" spans="1:3" ht="13.8" x14ac:dyDescent="0.3">
      <c r="A33" s="6" t="s">
        <v>11</v>
      </c>
      <c r="B33" s="10" t="s">
        <v>44</v>
      </c>
      <c r="C33" s="8"/>
    </row>
    <row r="34" spans="1:3" ht="27.6" x14ac:dyDescent="0.3">
      <c r="A34" s="6" t="s">
        <v>11</v>
      </c>
      <c r="B34" s="10" t="s">
        <v>45</v>
      </c>
      <c r="C34" s="8"/>
    </row>
    <row r="35" spans="1:3" ht="13.8" x14ac:dyDescent="0.3">
      <c r="A35" s="6" t="s">
        <v>11</v>
      </c>
      <c r="B35" s="10" t="s">
        <v>46</v>
      </c>
      <c r="C35" s="8"/>
    </row>
    <row r="36" spans="1:3" ht="27.6" x14ac:dyDescent="0.3">
      <c r="A36" s="6" t="s">
        <v>11</v>
      </c>
      <c r="B36" s="10" t="s">
        <v>47</v>
      </c>
      <c r="C36" s="8"/>
    </row>
    <row r="37" spans="1:3" ht="15.6" x14ac:dyDescent="0.3">
      <c r="A37" s="6"/>
      <c r="B37" s="9" t="s">
        <v>48</v>
      </c>
      <c r="C37" s="8"/>
    </row>
    <row r="38" spans="1:3" ht="13.8" x14ac:dyDescent="0.3">
      <c r="A38" s="6" t="s">
        <v>49</v>
      </c>
      <c r="B38" s="10" t="s">
        <v>50</v>
      </c>
      <c r="C38" s="8"/>
    </row>
    <row r="39" spans="1:3" ht="27.6" x14ac:dyDescent="0.3">
      <c r="A39" s="6" t="s">
        <v>49</v>
      </c>
      <c r="B39" s="10" t="s">
        <v>51</v>
      </c>
      <c r="C39" s="8"/>
    </row>
    <row r="40" spans="1:3" ht="27.6" x14ac:dyDescent="0.3">
      <c r="A40" s="6" t="s">
        <v>49</v>
      </c>
      <c r="B40" s="10" t="s">
        <v>52</v>
      </c>
      <c r="C40" s="8"/>
    </row>
    <row r="41" spans="1:3" ht="27.6" x14ac:dyDescent="0.3">
      <c r="A41" s="6" t="s">
        <v>49</v>
      </c>
      <c r="B41" s="10" t="s">
        <v>53</v>
      </c>
      <c r="C41" s="8"/>
    </row>
    <row r="42" spans="1:3" ht="13.8" x14ac:dyDescent="0.3">
      <c r="A42" s="6" t="s">
        <v>54</v>
      </c>
      <c r="B42" s="10" t="s">
        <v>55</v>
      </c>
      <c r="C42" s="8"/>
    </row>
    <row r="43" spans="1:3" ht="15.6" x14ac:dyDescent="0.3">
      <c r="A43" s="6"/>
      <c r="B43" s="9" t="s">
        <v>56</v>
      </c>
      <c r="C43" s="8"/>
    </row>
    <row r="44" spans="1:3" ht="13.8" x14ac:dyDescent="0.3">
      <c r="A44" s="6" t="s">
        <v>57</v>
      </c>
      <c r="B44" s="17" t="s">
        <v>74</v>
      </c>
      <c r="C44" s="8"/>
    </row>
    <row r="45" spans="1:3" ht="13.8" x14ac:dyDescent="0.3">
      <c r="A45" s="6" t="s">
        <v>57</v>
      </c>
      <c r="B45" s="10" t="s">
        <v>58</v>
      </c>
      <c r="C45" s="8"/>
    </row>
    <row r="46" spans="1:3" ht="13.8" x14ac:dyDescent="0.3">
      <c r="A46" s="6" t="s">
        <v>57</v>
      </c>
      <c r="B46" s="10" t="s">
        <v>59</v>
      </c>
      <c r="C46" s="8"/>
    </row>
    <row r="47" spans="1:3" ht="13.8" x14ac:dyDescent="0.3">
      <c r="A47" s="6" t="s">
        <v>57</v>
      </c>
      <c r="B47" s="10" t="s">
        <v>60</v>
      </c>
      <c r="C47" s="8"/>
    </row>
    <row r="48" spans="1:3" ht="13.8" x14ac:dyDescent="0.3">
      <c r="A48" s="6" t="s">
        <v>57</v>
      </c>
      <c r="B48" s="10" t="s">
        <v>61</v>
      </c>
      <c r="C48" s="8"/>
    </row>
    <row r="49" spans="1:3" ht="13.8" x14ac:dyDescent="0.3">
      <c r="A49" s="6" t="s">
        <v>57</v>
      </c>
      <c r="B49" s="10" t="s">
        <v>71</v>
      </c>
      <c r="C49" s="8"/>
    </row>
    <row r="50" spans="1:3" ht="13.8" x14ac:dyDescent="0.3">
      <c r="A50" s="6" t="s">
        <v>57</v>
      </c>
      <c r="B50" s="10" t="s">
        <v>62</v>
      </c>
      <c r="C50" s="8"/>
    </row>
    <row r="51" spans="1:3" ht="13.8" x14ac:dyDescent="0.3">
      <c r="A51" s="6" t="s">
        <v>57</v>
      </c>
      <c r="B51" s="10" t="s">
        <v>63</v>
      </c>
      <c r="C51" s="8"/>
    </row>
    <row r="52" spans="1:3" ht="13.8" x14ac:dyDescent="0.3">
      <c r="A52" s="6" t="s">
        <v>57</v>
      </c>
      <c r="B52" s="10" t="s">
        <v>64</v>
      </c>
      <c r="C52" s="8"/>
    </row>
    <row r="53" spans="1:3" ht="27.6" x14ac:dyDescent="0.3">
      <c r="A53" s="6" t="s">
        <v>57</v>
      </c>
      <c r="B53" s="10" t="s">
        <v>65</v>
      </c>
      <c r="C53" s="8"/>
    </row>
    <row r="54" spans="1:3" ht="15.6" x14ac:dyDescent="0.3">
      <c r="A54" s="12"/>
      <c r="B54" s="13" t="s">
        <v>66</v>
      </c>
      <c r="C54" s="14"/>
    </row>
    <row r="55" spans="1:3" ht="14.4" x14ac:dyDescent="0.3">
      <c r="A55" s="6"/>
      <c r="B55" s="15" t="s">
        <v>67</v>
      </c>
      <c r="C55" s="16">
        <f>SUM(C4:C54)</f>
        <v>0</v>
      </c>
    </row>
    <row r="56" spans="1:3" ht="14.4" x14ac:dyDescent="0.3">
      <c r="B56" s="15" t="s">
        <v>68</v>
      </c>
      <c r="C56" s="16">
        <f>C55*1.21-C55</f>
        <v>0</v>
      </c>
    </row>
    <row r="57" spans="1:3" ht="14.4" x14ac:dyDescent="0.3">
      <c r="B57" s="15" t="s">
        <v>69</v>
      </c>
      <c r="C57" s="16">
        <f>C55+C56</f>
        <v>0</v>
      </c>
    </row>
  </sheetData>
  <mergeCells count="1">
    <mergeCell ref="A1:C1"/>
  </mergeCells>
  <pageMargins left="0.78749999999999998" right="0.78749999999999998" top="0.78749999999999998" bottom="1.0249999999999999" header="0.51180555555555496" footer="0.78749999999999998"/>
  <pageSetup paperSize="9" scale="85" orientation="portrait" useFirstPageNumber="1" horizontalDpi="300" verticalDpi="300" r:id="rId1"/>
  <headerFoot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Id="1" sqref="A27:XFD27 A1"/>
    </sheetView>
  </sheetViews>
  <sheetFormatPr defaultRowHeight="13.2" x14ac:dyDescent="0.25"/>
  <cols>
    <col min="1" max="1025" width="11.5546875"/>
  </cols>
  <sheetData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Id="1" sqref="A27:XFD27 A1"/>
    </sheetView>
  </sheetViews>
  <sheetFormatPr defaultRowHeight="13.2" x14ac:dyDescent="0.25"/>
  <cols>
    <col min="1" max="1025" width="11.5546875"/>
  </cols>
  <sheetData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9450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Jančová Petra</cp:lastModifiedBy>
  <cp:revision>129</cp:revision>
  <dcterms:created xsi:type="dcterms:W3CDTF">2009-04-16T11:32:48Z</dcterms:created>
  <dcterms:modified xsi:type="dcterms:W3CDTF">2020-04-19T14:58:56Z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